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465" windowWidth="22230" windowHeight="6360" activeTab="0"/>
  </bookViews>
  <sheets>
    <sheet name="Discapacidad por tipologí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<sst xmlns="http://schemas.openxmlformats.org/spreadsheetml/2006/main" count="21" uniqueCount="21">
  <si>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Tipología</t>
  </si>
  <si>
    <t>Intelectual</t>
  </si>
  <si>
    <t>No consta</t>
  </si>
  <si>
    <t>Total física</t>
  </si>
  <si>
    <t>Total Psíquica</t>
  </si>
  <si>
    <t>Total sensorial</t>
  </si>
  <si>
    <t>Sordoceguera</t>
  </si>
  <si>
    <t>Crónica</t>
  </si>
  <si>
    <t>Expresiva</t>
  </si>
  <si>
    <t>Mixtas</t>
  </si>
  <si>
    <t>Neuromuscular</t>
  </si>
  <si>
    <t>Osteoarticular</t>
  </si>
  <si>
    <t>Física</t>
  </si>
  <si>
    <t>Psíquica</t>
  </si>
  <si>
    <t>Enfermedad mental</t>
  </si>
  <si>
    <t>Sensorial</t>
  </si>
  <si>
    <t>Auditiva</t>
  </si>
  <si>
    <t>Visual</t>
  </si>
  <si>
    <t>Otras</t>
  </si>
  <si>
    <t>TOTALES</t>
  </si>
  <si>
    <t>Fuente: Información estadística de las personas con discapacidad en la Comunidad de Madrid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</si>
</sst>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55" applyNumberFormat="1" applyFont="1" applyFill="1" applyBorder="1" applyAlignment="1">
      <alignment horizontal="center" vertical="center" wrapText="1"/>
      <protection/>
    </xf>
    <xf numFmtId="3" fontId="4" fillId="36" borderId="10" xfId="55" applyNumberFormat="1" applyFont="1" applyFill="1" applyBorder="1" applyAlignment="1">
      <alignment horizontal="center" vertical="center" wrapText="1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2" fillId="38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 vertical="center" wrapText="1"/>
    </xf>
    <xf numFmtId="3" fontId="4" fillId="35" borderId="10" xfId="53" applyNumberFormat="1" applyFont="1" applyFill="1" applyBorder="1" applyAlignment="1">
      <alignment horizontal="center" vertical="center" wrapText="1"/>
      <protection/>
    </xf>
    <xf numFmtId="3" fontId="2" fillId="36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/>
    </xf>
    <xf numFmtId="1" fontId="6" fillId="39" borderId="10" xfId="0" applyNumberFormat="1" applyFont="1" applyFill="1" applyBorder="1" applyAlignment="1">
      <alignment horizontal="center" vertical="center"/>
    </xf>
    <xf numFmtId="3" fontId="2" fillId="40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5" fillId="43" borderId="13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3" fontId="2" fillId="39" borderId="11" xfId="0" applyNumberFormat="1" applyFont="1" applyFill="1" applyBorder="1" applyAlignment="1">
      <alignment horizontal="center" vertical="center" wrapText="1"/>
    </xf>
    <xf numFmtId="3" fontId="2" fillId="39" borderId="12" xfId="0" applyNumberFormat="1" applyFont="1" applyFill="1" applyBorder="1" applyAlignment="1">
      <alignment horizontal="center" vertical="center" wrapText="1"/>
    </xf>
    <xf numFmtId="3" fontId="2" fillId="39" borderId="11" xfId="0" applyNumberFormat="1" applyFont="1" applyFill="1" applyBorder="1" applyAlignment="1">
      <alignment horizontal="center" vertical="center"/>
    </xf>
    <xf numFmtId="3" fontId="2" fillId="39" borderId="12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2" xfId="52"/>
    <cellStyle name="Normal_39" xfId="53"/>
    <cellStyle name="Normal_39_1" xfId="54"/>
    <cellStyle name="Normal_39_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selection activeCell="X1" sqref="X1:AE1"/>
    </sheetView>
  </sheetViews>
  <sheetFormatPr defaultColWidth="17.421875" defaultRowHeight="19.5" customHeight="1"/>
  <cols>
    <col min="1" max="1" width="7.00390625" style="25" bestFit="1" customWidth="1"/>
    <col min="2" max="2" width="13.7109375" style="1" bestFit="1" customWidth="1"/>
    <col min="3" max="3" width="8.00390625" style="1" bestFit="1" customWidth="1"/>
    <col min="4" max="4" width="14.7109375" style="1" bestFit="1" customWidth="1"/>
    <col min="5" max="5" width="9.8515625" style="1" bestFit="1" customWidth="1"/>
    <col min="6" max="6" width="6.8515625" style="1" bestFit="1" customWidth="1"/>
    <col min="7" max="7" width="5.7109375" style="1" bestFit="1" customWidth="1"/>
    <col min="8" max="8" width="2.7109375" style="1" customWidth="1"/>
    <col min="9" max="9" width="19.00390625" style="1" bestFit="1" customWidth="1"/>
    <col min="10" max="10" width="12.00390625" style="1" bestFit="1" customWidth="1"/>
    <col min="11" max="11" width="8.7109375" style="1" bestFit="1" customWidth="1"/>
    <col min="12" max="12" width="2.7109375" style="1" customWidth="1"/>
    <col min="13" max="13" width="13.8515625" style="1" bestFit="1" customWidth="1"/>
    <col min="14" max="14" width="14.28125" style="1" bestFit="1" customWidth="1"/>
    <col min="15" max="15" width="13.8515625" style="1" bestFit="1" customWidth="1"/>
    <col min="16" max="16" width="9.140625" style="1" bestFit="1" customWidth="1"/>
    <col min="17" max="17" width="2.7109375" style="1" customWidth="1"/>
    <col min="18" max="18" width="9.8515625" style="1" bestFit="1" customWidth="1"/>
    <col min="19" max="19" width="2.7109375" style="1" customWidth="1"/>
    <col min="20" max="20" width="5.7109375" style="1" bestFit="1" customWidth="1"/>
    <col min="21" max="21" width="2.7109375" style="1" customWidth="1"/>
    <col min="22" max="22" width="9.57421875" style="1" bestFit="1" customWidth="1"/>
    <col min="23" max="23" width="5.28125" style="1" customWidth="1"/>
    <col min="24" max="25" width="11.00390625" style="1" customWidth="1"/>
    <col min="26" max="26" width="10.28125" style="1" customWidth="1"/>
    <col min="27" max="27" width="9.00390625" style="1" bestFit="1" customWidth="1"/>
    <col min="28" max="28" width="8.140625" style="1" bestFit="1" customWidth="1"/>
    <col min="29" max="29" width="9.00390625" style="1" bestFit="1" customWidth="1"/>
    <col min="30" max="30" width="13.00390625" style="1" customWidth="1"/>
    <col min="31" max="31" width="9.00390625" style="1" bestFit="1" customWidth="1"/>
    <col min="32" max="32" width="8.140625" style="1" bestFit="1" customWidth="1"/>
    <col min="33" max="33" width="9.00390625" style="1" bestFit="1" customWidth="1"/>
    <col min="34" max="34" width="8.140625" style="1" bestFit="1" customWidth="1"/>
    <col min="35" max="35" width="9.00390625" style="1" bestFit="1" customWidth="1"/>
    <col min="36" max="36" width="8.140625" style="1" bestFit="1" customWidth="1"/>
    <col min="37" max="37" width="9.00390625" style="1" bestFit="1" customWidth="1"/>
    <col min="38" max="38" width="8.140625" style="1" bestFit="1" customWidth="1"/>
    <col min="39" max="39" width="9.00390625" style="1" bestFit="1" customWidth="1"/>
    <col min="40" max="41" width="8.140625" style="1" bestFit="1" customWidth="1"/>
    <col min="42" max="42" width="3.00390625" style="1" customWidth="1"/>
    <col min="43" max="43" width="8.00390625" style="1" bestFit="1" customWidth="1"/>
    <col min="44" max="45" width="3.57421875" style="1" bestFit="1" customWidth="1"/>
    <col min="46" max="46" width="8.00390625" style="1" bestFit="1" customWidth="1"/>
    <col min="47" max="47" width="7.00390625" style="1" bestFit="1" customWidth="1"/>
    <col min="48" max="16384" width="17.421875" style="1" customWidth="1"/>
  </cols>
  <sheetData>
    <row r="1" spans="1:31" ht="26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X1" s="30" t="s">
        <v>20</v>
      </c>
      <c r="Y1" s="31"/>
      <c r="Z1" s="31"/>
      <c r="AA1" s="31"/>
      <c r="AB1" s="31"/>
      <c r="AC1" s="31"/>
      <c r="AD1" s="31"/>
      <c r="AE1" s="32"/>
    </row>
    <row r="2" spans="2:22" ht="19.5" customHeight="1">
      <c r="B2" s="44" t="s">
        <v>12</v>
      </c>
      <c r="C2" s="44"/>
      <c r="D2" s="44"/>
      <c r="E2" s="44"/>
      <c r="F2" s="44"/>
      <c r="G2" s="44"/>
      <c r="H2" s="21"/>
      <c r="I2" s="42" t="s">
        <v>13</v>
      </c>
      <c r="J2" s="42"/>
      <c r="K2" s="42"/>
      <c r="L2" s="21"/>
      <c r="M2" s="43" t="s">
        <v>15</v>
      </c>
      <c r="N2" s="43"/>
      <c r="O2" s="43"/>
      <c r="P2" s="43"/>
      <c r="Q2" s="21"/>
      <c r="R2" s="38" t="s">
        <v>2</v>
      </c>
      <c r="T2" s="40" t="s">
        <v>18</v>
      </c>
      <c r="U2" s="28"/>
      <c r="V2" s="33" t="s">
        <v>19</v>
      </c>
    </row>
    <row r="3" spans="2:22" ht="25.5">
      <c r="B3" s="3" t="s">
        <v>11</v>
      </c>
      <c r="C3" s="3" t="s">
        <v>7</v>
      </c>
      <c r="D3" s="3" t="s">
        <v>10</v>
      </c>
      <c r="E3" s="3" t="s">
        <v>8</v>
      </c>
      <c r="F3" s="3" t="s">
        <v>9</v>
      </c>
      <c r="G3" s="16" t="s">
        <v>3</v>
      </c>
      <c r="H3" s="22"/>
      <c r="I3" s="3" t="s">
        <v>1</v>
      </c>
      <c r="J3" s="11" t="s">
        <v>14</v>
      </c>
      <c r="K3" s="17" t="s">
        <v>4</v>
      </c>
      <c r="L3" s="22"/>
      <c r="M3" s="3" t="s">
        <v>16</v>
      </c>
      <c r="N3" s="3" t="s">
        <v>17</v>
      </c>
      <c r="O3" s="3" t="s">
        <v>6</v>
      </c>
      <c r="P3" s="18" t="s">
        <v>5</v>
      </c>
      <c r="Q3" s="22"/>
      <c r="R3" s="39"/>
      <c r="S3" s="6"/>
      <c r="T3" s="41"/>
      <c r="U3" s="29"/>
      <c r="V3" s="34"/>
    </row>
    <row r="4" spans="1:22" s="4" customFormat="1" ht="19.5" customHeight="1">
      <c r="A4" s="26">
        <v>2011</v>
      </c>
      <c r="B4" s="2"/>
      <c r="C4" s="2"/>
      <c r="D4" s="2"/>
      <c r="E4" s="2"/>
      <c r="F4" s="2"/>
      <c r="G4" s="8">
        <v>1460</v>
      </c>
      <c r="H4" s="6"/>
      <c r="I4" s="2">
        <v>344</v>
      </c>
      <c r="J4" s="2">
        <v>439</v>
      </c>
      <c r="K4" s="12">
        <v>783</v>
      </c>
      <c r="L4" s="6"/>
      <c r="M4" s="2">
        <v>183</v>
      </c>
      <c r="N4" s="2">
        <v>215</v>
      </c>
      <c r="O4" s="2"/>
      <c r="P4" s="15">
        <f>SUM(M4,N4)</f>
        <v>398</v>
      </c>
      <c r="Q4" s="6"/>
      <c r="R4" s="2"/>
      <c r="S4" s="6"/>
      <c r="T4" s="2"/>
      <c r="U4" s="6"/>
      <c r="V4" s="27">
        <v>2641</v>
      </c>
    </row>
    <row r="5" spans="1:22" s="4" customFormat="1" ht="19.5" customHeight="1">
      <c r="A5" s="26">
        <v>2012</v>
      </c>
      <c r="B5" s="5"/>
      <c r="C5" s="5"/>
      <c r="D5" s="5"/>
      <c r="E5" s="5"/>
      <c r="F5" s="5"/>
      <c r="G5" s="8">
        <v>1578</v>
      </c>
      <c r="H5" s="6"/>
      <c r="I5" s="2">
        <v>355</v>
      </c>
      <c r="J5" s="2">
        <v>489</v>
      </c>
      <c r="K5" s="12">
        <v>844</v>
      </c>
      <c r="M5" s="2">
        <v>194</v>
      </c>
      <c r="N5" s="2">
        <v>224</v>
      </c>
      <c r="O5" s="2"/>
      <c r="P5" s="15">
        <v>418</v>
      </c>
      <c r="Q5" s="6"/>
      <c r="R5" s="2"/>
      <c r="S5" s="6"/>
      <c r="T5" s="2"/>
      <c r="U5" s="6"/>
      <c r="V5" s="27">
        <v>2840</v>
      </c>
    </row>
    <row r="6" spans="1:22" s="4" customFormat="1" ht="19.5" customHeight="1">
      <c r="A6" s="26">
        <v>2013</v>
      </c>
      <c r="B6" s="5"/>
      <c r="C6" s="5"/>
      <c r="D6" s="5"/>
      <c r="E6" s="5"/>
      <c r="F6" s="5"/>
      <c r="G6" s="8">
        <v>1658</v>
      </c>
      <c r="H6" s="6"/>
      <c r="I6" s="2">
        <v>372</v>
      </c>
      <c r="J6" s="2">
        <v>547</v>
      </c>
      <c r="K6" s="12">
        <v>919</v>
      </c>
      <c r="M6" s="2">
        <v>206</v>
      </c>
      <c r="N6" s="2">
        <v>227</v>
      </c>
      <c r="O6" s="2"/>
      <c r="P6" s="15">
        <v>433</v>
      </c>
      <c r="Q6" s="6"/>
      <c r="R6" s="2"/>
      <c r="S6" s="6"/>
      <c r="T6" s="2"/>
      <c r="U6" s="6"/>
      <c r="V6" s="27">
        <v>3010</v>
      </c>
    </row>
    <row r="7" spans="1:22" s="4" customFormat="1" ht="19.5" customHeight="1">
      <c r="A7" s="26">
        <v>2014</v>
      </c>
      <c r="B7" s="14"/>
      <c r="C7" s="14"/>
      <c r="D7" s="14"/>
      <c r="E7" s="14"/>
      <c r="F7" s="14"/>
      <c r="G7" s="19">
        <v>1690</v>
      </c>
      <c r="H7" s="23"/>
      <c r="I7" s="13">
        <v>399</v>
      </c>
      <c r="J7" s="14">
        <v>577</v>
      </c>
      <c r="K7" s="12">
        <f>I7+J7</f>
        <v>976</v>
      </c>
      <c r="L7" s="6"/>
      <c r="M7" s="14">
        <v>208</v>
      </c>
      <c r="N7" s="14">
        <v>226</v>
      </c>
      <c r="O7" s="14"/>
      <c r="P7" s="15">
        <f>M7+N7</f>
        <v>434</v>
      </c>
      <c r="Q7" s="6"/>
      <c r="R7" s="14"/>
      <c r="S7" s="23"/>
      <c r="T7" s="14"/>
      <c r="U7" s="23"/>
      <c r="V7" s="27">
        <v>3100</v>
      </c>
    </row>
    <row r="8" spans="1:22" s="4" customFormat="1" ht="19.5" customHeight="1">
      <c r="A8" s="26">
        <v>2015</v>
      </c>
      <c r="B8" s="7"/>
      <c r="C8" s="7"/>
      <c r="D8" s="7"/>
      <c r="E8" s="7"/>
      <c r="F8" s="7"/>
      <c r="G8" s="9">
        <v>1818</v>
      </c>
      <c r="H8" s="24"/>
      <c r="I8" s="7">
        <v>436</v>
      </c>
      <c r="J8" s="7">
        <v>643</v>
      </c>
      <c r="K8" s="12">
        <f>I8+J8</f>
        <v>1079</v>
      </c>
      <c r="L8" s="6"/>
      <c r="M8" s="7">
        <v>224</v>
      </c>
      <c r="N8" s="7">
        <v>237</v>
      </c>
      <c r="O8" s="7"/>
      <c r="P8" s="15">
        <f>M8+N8</f>
        <v>461</v>
      </c>
      <c r="Q8" s="6"/>
      <c r="R8" s="7"/>
      <c r="S8" s="24"/>
      <c r="T8" s="7"/>
      <c r="U8" s="24"/>
      <c r="V8" s="27">
        <v>3358</v>
      </c>
    </row>
    <row r="9" spans="1:22" s="4" customFormat="1" ht="19.5" customHeight="1">
      <c r="A9" s="26">
        <v>2016</v>
      </c>
      <c r="B9" s="10">
        <v>813</v>
      </c>
      <c r="C9" s="10">
        <v>603</v>
      </c>
      <c r="D9" s="10">
        <v>420</v>
      </c>
      <c r="E9" s="10">
        <v>28</v>
      </c>
      <c r="F9" s="10">
        <v>79</v>
      </c>
      <c r="G9" s="8">
        <v>1943</v>
      </c>
      <c r="H9" s="6"/>
      <c r="I9" s="7">
        <v>368</v>
      </c>
      <c r="J9" s="7">
        <v>781</v>
      </c>
      <c r="K9" s="12">
        <f>I9+J9</f>
        <v>1149</v>
      </c>
      <c r="L9" s="6"/>
      <c r="M9" s="7">
        <v>238</v>
      </c>
      <c r="N9" s="7">
        <v>246</v>
      </c>
      <c r="O9" s="7"/>
      <c r="P9" s="15">
        <f>M9+N9</f>
        <v>484</v>
      </c>
      <c r="Q9" s="6"/>
      <c r="R9" s="2">
        <v>13</v>
      </c>
      <c r="S9" s="6"/>
      <c r="T9" s="2">
        <v>18</v>
      </c>
      <c r="U9" s="6"/>
      <c r="V9" s="27">
        <v>3607</v>
      </c>
    </row>
    <row r="10" spans="1:22" s="4" customFormat="1" ht="19.5" customHeight="1">
      <c r="A10" s="26">
        <v>2017</v>
      </c>
      <c r="B10" s="20">
        <v>854</v>
      </c>
      <c r="C10" s="20">
        <v>627</v>
      </c>
      <c r="D10" s="20">
        <v>444</v>
      </c>
      <c r="E10" s="20">
        <v>27</v>
      </c>
      <c r="F10" s="20">
        <v>86</v>
      </c>
      <c r="G10" s="8">
        <v>2038</v>
      </c>
      <c r="H10" s="6"/>
      <c r="I10" s="2">
        <v>386</v>
      </c>
      <c r="J10" s="2">
        <v>857</v>
      </c>
      <c r="K10" s="12">
        <v>1243</v>
      </c>
      <c r="M10" s="2">
        <v>250</v>
      </c>
      <c r="N10" s="2">
        <v>256</v>
      </c>
      <c r="O10" s="2"/>
      <c r="P10" s="15">
        <v>506</v>
      </c>
      <c r="Q10" s="6"/>
      <c r="R10" s="2">
        <v>19</v>
      </c>
      <c r="S10" s="6"/>
      <c r="T10" s="2">
        <v>20</v>
      </c>
      <c r="U10" s="6"/>
      <c r="V10" s="27">
        <v>3826</v>
      </c>
    </row>
    <row r="11" spans="1:22" ht="19.5" customHeight="1">
      <c r="A11" s="26">
        <v>2018</v>
      </c>
      <c r="B11" s="20">
        <v>892</v>
      </c>
      <c r="C11" s="20">
        <v>660</v>
      </c>
      <c r="D11" s="20">
        <v>469</v>
      </c>
      <c r="E11" s="20">
        <v>27</v>
      </c>
      <c r="F11" s="20">
        <v>82</v>
      </c>
      <c r="G11" s="8">
        <v>2130</v>
      </c>
      <c r="H11" s="6"/>
      <c r="I11" s="2">
        <v>385</v>
      </c>
      <c r="J11" s="2">
        <v>916</v>
      </c>
      <c r="K11" s="12">
        <v>1301</v>
      </c>
      <c r="L11" s="4"/>
      <c r="M11" s="2">
        <v>263</v>
      </c>
      <c r="N11" s="2">
        <v>265</v>
      </c>
      <c r="O11" s="2"/>
      <c r="P11" s="15">
        <v>528</v>
      </c>
      <c r="Q11" s="6"/>
      <c r="R11" s="2">
        <v>30</v>
      </c>
      <c r="S11" s="6"/>
      <c r="T11" s="2">
        <v>23</v>
      </c>
      <c r="U11" s="6"/>
      <c r="V11" s="27">
        <v>4012</v>
      </c>
    </row>
    <row r="12" spans="1:22" ht="19.5" customHeight="1">
      <c r="A12" s="26">
        <v>2019</v>
      </c>
      <c r="B12" s="20">
        <v>954</v>
      </c>
      <c r="C12" s="20">
        <v>716</v>
      </c>
      <c r="D12" s="20">
        <v>487</v>
      </c>
      <c r="E12" s="20">
        <v>26</v>
      </c>
      <c r="F12" s="20">
        <v>80</v>
      </c>
      <c r="G12" s="8">
        <v>2263</v>
      </c>
      <c r="H12" s="6"/>
      <c r="I12" s="2">
        <v>395</v>
      </c>
      <c r="J12" s="2">
        <v>965</v>
      </c>
      <c r="K12" s="12">
        <v>1360</v>
      </c>
      <c r="L12" s="4"/>
      <c r="M12" s="2">
        <v>272</v>
      </c>
      <c r="N12" s="2">
        <v>271</v>
      </c>
      <c r="O12" s="2"/>
      <c r="P12" s="15">
        <v>543</v>
      </c>
      <c r="Q12" s="6"/>
      <c r="R12" s="2">
        <v>36</v>
      </c>
      <c r="S12" s="6"/>
      <c r="T12" s="2">
        <v>27</v>
      </c>
      <c r="U12" s="6"/>
      <c r="V12" s="27">
        <v>4229</v>
      </c>
    </row>
    <row r="13" spans="1:22" ht="19.5" customHeight="1">
      <c r="A13" s="26">
        <v>2020</v>
      </c>
      <c r="B13" s="20">
        <v>70</v>
      </c>
      <c r="C13" s="20">
        <v>982</v>
      </c>
      <c r="D13" s="20">
        <v>35</v>
      </c>
      <c r="E13" s="20">
        <v>742</v>
      </c>
      <c r="F13" s="20">
        <v>475</v>
      </c>
      <c r="G13" s="8">
        <v>2304</v>
      </c>
      <c r="H13" s="6"/>
      <c r="I13" s="2">
        <v>424</v>
      </c>
      <c r="J13" s="2">
        <v>994</v>
      </c>
      <c r="K13" s="12">
        <v>1418</v>
      </c>
      <c r="L13" s="4"/>
      <c r="M13" s="2">
        <v>264</v>
      </c>
      <c r="N13" s="2">
        <v>256</v>
      </c>
      <c r="O13" s="2"/>
      <c r="P13" s="15">
        <v>520</v>
      </c>
      <c r="Q13" s="6"/>
      <c r="R13" s="2">
        <v>31</v>
      </c>
      <c r="S13" s="6"/>
      <c r="T13" s="2">
        <v>41</v>
      </c>
      <c r="U13" s="6"/>
      <c r="V13" s="27">
        <v>4314</v>
      </c>
    </row>
    <row r="14" spans="1:22" ht="19.5" customHeight="1">
      <c r="A14" s="26">
        <v>2021</v>
      </c>
      <c r="B14" s="20">
        <v>80</v>
      </c>
      <c r="C14" s="20">
        <v>1019</v>
      </c>
      <c r="D14" s="20">
        <v>35</v>
      </c>
      <c r="E14" s="20">
        <v>754</v>
      </c>
      <c r="F14" s="20">
        <v>503</v>
      </c>
      <c r="G14" s="8">
        <v>2391</v>
      </c>
      <c r="H14" s="6"/>
      <c r="I14" s="2">
        <v>435</v>
      </c>
      <c r="J14" s="2">
        <v>1045</v>
      </c>
      <c r="K14" s="12">
        <v>1480</v>
      </c>
      <c r="L14" s="4"/>
      <c r="M14" s="2">
        <v>270</v>
      </c>
      <c r="N14" s="2">
        <v>261</v>
      </c>
      <c r="O14" s="2"/>
      <c r="P14" s="15">
        <v>531</v>
      </c>
      <c r="Q14" s="6"/>
      <c r="R14" s="2">
        <v>34</v>
      </c>
      <c r="S14" s="6"/>
      <c r="T14" s="2">
        <v>39</v>
      </c>
      <c r="U14" s="6"/>
      <c r="V14" s="27">
        <v>4475</v>
      </c>
    </row>
    <row r="15" spans="1:22" ht="19.5" customHeight="1">
      <c r="A15" s="26">
        <v>2022</v>
      </c>
      <c r="B15" s="20">
        <v>1049</v>
      </c>
      <c r="C15" s="20">
        <v>763</v>
      </c>
      <c r="D15" s="20">
        <v>521</v>
      </c>
      <c r="E15" s="20">
        <v>35</v>
      </c>
      <c r="F15" s="20">
        <v>105</v>
      </c>
      <c r="G15" s="8">
        <v>2473</v>
      </c>
      <c r="H15" s="6"/>
      <c r="I15" s="2">
        <v>463</v>
      </c>
      <c r="J15" s="2">
        <v>1110</v>
      </c>
      <c r="K15" s="12">
        <v>1573</v>
      </c>
      <c r="L15" s="4"/>
      <c r="M15" s="2">
        <v>284</v>
      </c>
      <c r="N15" s="2">
        <v>271</v>
      </c>
      <c r="O15" s="2"/>
      <c r="P15" s="15">
        <v>555</v>
      </c>
      <c r="Q15" s="6"/>
      <c r="R15" s="2">
        <v>40</v>
      </c>
      <c r="S15" s="6"/>
      <c r="T15" s="2">
        <v>38</v>
      </c>
      <c r="U15" s="6"/>
      <c r="V15" s="27">
        <v>4679</v>
      </c>
    </row>
  </sheetData>
  <sheetProtection/>
  <mergeCells count="8">
    <mergeCell ref="X1:AE1"/>
    <mergeCell ref="V2:V3"/>
    <mergeCell ref="A1:V1"/>
    <mergeCell ref="R2:R3"/>
    <mergeCell ref="T2:T3"/>
    <mergeCell ref="I2:K2"/>
    <mergeCell ref="M2:P2"/>
    <mergeCell ref="B2:G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San Sebastián de los Reyes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García-Consuegra García</dc:creator>
  <cp:keywords/>
  <dc:description/>
  <cp:lastModifiedBy>Juan José García-Consuegra García</cp:lastModifiedBy>
  <dcterms:created xsi:type="dcterms:W3CDTF">2019-03-28T08:40:24Z</dcterms:created>
  <dcterms:modified xsi:type="dcterms:W3CDTF">2023-05-03T09:05:40Z</dcterms:modified>
  <cp:category/>
  <cp:version/>
  <cp:contentType/>
  <cp:contentStatus/>
</cp:coreProperties>
</file>